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ylkajoo\Documents\Tuotehallinta\Lifecare_HL7\"/>
    </mc:Choice>
  </mc:AlternateContent>
  <bookViews>
    <workbookView xWindow="0" yWindow="0" windowWidth="28800" windowHeight="12435"/>
  </bookViews>
  <sheets>
    <sheet name="Määrittelyn muutokset" sheetId="1" r:id="rId1"/>
    <sheet name="Sheet3" sheetId="3" r:id="rId2"/>
  </sheets>
  <definedNames>
    <definedName name="_Toc366048360" localSheetId="0">'Määrittelyn muutokset'!$D$16</definedName>
  </definedNames>
  <calcPr calcId="152511"/>
</workbook>
</file>

<file path=xl/calcChain.xml><?xml version="1.0" encoding="utf-8"?>
<calcChain xmlns="http://schemas.openxmlformats.org/spreadsheetml/2006/main">
  <c r="A84" i="1" l="1"/>
  <c r="A81" i="1"/>
</calcChain>
</file>

<file path=xl/sharedStrings.xml><?xml version="1.0" encoding="utf-8"?>
<sst xmlns="http://schemas.openxmlformats.org/spreadsheetml/2006/main" count="326" uniqueCount="168">
  <si>
    <t>Radiologian prosessi Uranuksessa
Määritys on kirjoitettu niistä lähtökohdista, että potilastietojärjestelmä lähettää ORM-tutkimuspyynnön RIS-järjestelmään, jolloin palvelutapahtumatieto menee siinä samalla, eikä vielä ole tiedossa tutkimuksen Ac-numeroa. 
Uranuksen ja RIS-järjestelmän välinen prosessi eroaa määrityksessä kuvatusta mallista seuraavasti: Uranus/Oberon lähettää RIS-järjestelmään ajanvaraussanomia (SIU) ja Uranukseen vastaanotetaan RIS-järjestelmästä sekä tutkimuspyyntöjä (ORM^O01) että -lausuntoja/vastauksia (ORU^R01). 
Kommentit em. lähtökohdista:
• Ajanvarauksen SIU-sanomassa tulee voida välittää palvelutapahtuma-tieto
• Tutkimuspyynnön ORM-sanomassa tulee voida välittää Ac-numero (Filler Order Number)
• Tutkimusvastauksen ORU-sanomassa tulee voida välittää palvelutapahtumatieto. Tämä tulee kyseeseen tilanteessa, jossa vastaus on laadittu ilman pyyntöä ja ajanvaraustakin, mutta palvelutapahtumatieto on kysytty Uranuksesta erillisellä kyselyllä.</t>
  </si>
  <si>
    <t>Ajanvaraussanomat
Ajanvarauksessa on tuotantokäytössä myös SRM-sanomat, jotka täytyy dokumentoida myös.</t>
  </si>
  <si>
    <t>PID-segmentti
PID 11.6 on ISO 3166-1 eikä 3166-2 (joka määrittelee maan sisäiset jaottelut).
PID 15.1 pitää sallia sekä ISO 639-1 että ISO 639-3.</t>
  </si>
  <si>
    <t>Tutkimuspyyntö HIS -&gt; RIS
• Tutkimuspyyntö voi sisältää useamman tutkimuksen. Jokainen tutkimus (lisäys/muutos) lähetetään kuitenkin omana sanomana.
• Sanomalla tulee voida siirtää riskitietoja ja allergiatietoja vähintään tekstimuodossa</t>
  </si>
  <si>
    <t>PV1 Segmentti (Patient Visit)
Dokumentoitava arvot. PV1-2 A = Ajanvaraus, P=Päivystys ja M=Muu kiireellinen. Ovat tuotantokäytössä.</t>
  </si>
  <si>
    <t xml:space="preserve">ORC-1 Order Control
Puuttuu koodi: SC = muutos olemassa olevaan. Koodia XX on käytetty merkityksessä jatkolausuntopyyntö. Ovat tuotantokäytössä
</t>
  </si>
  <si>
    <t>OBR-4 Universal Service ID
Vanhan speksin mukaan tutkimuskoodi ja nimi välitetään ensimmäisessä komponentissa välilyönnillä erotettuna.</t>
  </si>
  <si>
    <t>Tutkimuspyynnön muutos ORM^O01 (Order Message)
Tuotantokäytössä on ORC-1-arvo SC, kun kyseessä on muutos.</t>
  </si>
  <si>
    <t>OBX Segmentti (Result)
Mahdollisuus välittää tutkimushuomioita. Lausuntomuoto on sama kuin ORU lausuntosanomassa. Huomion semantiikka riippuu ORC-4 palautusstatuksesta.</t>
  </si>
  <si>
    <t>OBR Segmentti (Common Order)
OBR-13 on ollut käytössä puolitieto muodossa ”PUOLI:O”, ”PUOLI:V” tai ”OIKEA”, ”VASEN”
OBR-27 ^11: hukkaexponointien määrä.
OBR-36 tutkimusaika</t>
  </si>
  <si>
    <t>Toimija</t>
  </si>
  <si>
    <t>Muutospyyntö</t>
  </si>
  <si>
    <t>Arto Huusko / CGI</t>
  </si>
  <si>
    <t xml:space="preserve">Arto Huusko &amp; Marko Markkanen/ CGI </t>
  </si>
  <si>
    <t>Prosessi- ja viestiliikennekuvaus
• Kuvantamisarkistossa olevien kuvien avaaminen potilastietojärjestelmästä.</t>
  </si>
  <si>
    <t>Marko Markkanen / CGI</t>
  </si>
  <si>
    <t>MSH-3 ja MSH-5 Lähettävä ja vastaanottava järjestelmä
MSH-3 ja MSH-5 kentissä käytetään kolmea ensimmäistä komponenttia. Sisältö voi olla käyttäjän määrittelemä. Käyttäjän määrittelemättömiltä osilta sisältö voi olla geneerinen. Myös käyttäjän määrittely voi sisältää geneerisiä elementtejä.</t>
  </si>
  <si>
    <t>MSH-4 ja MSH-6 Lähettävän ja vastaanottavan järjestelmän tarkenne
MSH-4 ja MSH-6 kentissä käytetään kolmea ensimmäistä komponenttia. Sisältö voi olla käyttäjän määrittelemä. Käyttäjän määrittelemättömiltä osilta sisältö voi olla geneerinen. Myös käyttäjän määrittely voi sisältää geneerisiä elementtejä.</t>
  </si>
  <si>
    <t>Prosessikuvaus
Kuolleisiin liittyvä lähetekäsittely.</t>
  </si>
  <si>
    <t>PID Segmentti (Patient Identification)
Sukupuoli, kotimaa ja puhelinnumerotiedot puuttuvat pakollisista tiedoista. Tieto tarvitaan tutkimusten mahdolliseen uudelleenajoitukseen. Sukupuoli ja kotimaa (oikeastaan uskontovakaumus) tarvitaan tietyissä tilanteissa tutkimushenkilökunnan valmistautumiseen.</t>
  </si>
  <si>
    <t xml:space="preserve">NTE Segmentti (Notes and Comments)
Tutkimuksen jatkopyynnön täydentävä tekstiosa OBX-segmenteissä. On tuotantokäytössä.
Liittyy käyttötilanteeseen, jossa tutkimuksesta ei pyydetty lausuntoa. 
Kuvan vastaanottanut lääkäri ei pystynyt arvioimaan kuvaa riittävän luotettavasti, joten hän kirjaa jatko(lausunto)pyynnön kuvasta.
Jatkolausuntopyynnössä määritellään mistä lausuntoa halutaan. </t>
  </si>
  <si>
    <t>Prosessi- ja sanomaliikennekuvaus
• Toiminta kun lausuntoa ei sanella tai kirjata erillisessä RIS-järjestemässä. Tällöin mahdollinen konekirjoitus tehdään suoraan potilastietojärjestelmään.
• Toiminta kun tutkimusta ei lausuta heti tutkimuksen jälkeen ts. lausuntopyynnön tilatiedon välittäminen
• Toiminta kun tutkimus halutaan lausuttavaksi jälkikäteen erillisellä jatkolausuntopyynnöllä.</t>
  </si>
  <si>
    <t>Prosessi- ja sanomaliikennekuvaus
• Lähetteen muutoksiin liittyviä prosesseja ei ole kunnolla dokumentoitu. Kuvattava esimerkein, miten osoitetaan lähetteen- ja tutkimuksen peruminen, alkaminen, päivitys, lisäys tai lykkäys. Kuvattava myös missä vaiheessa mikäkin vaihe ei enää ole mahdollinen.
• Muutosten vieminen KANTAan edellyttää palvelutapahtuman ja muuttajien HETUjen välittämistä. Lääkärin puolesta tekeminen tulee varmistaa riittävin tiedoin.</t>
  </si>
  <si>
    <t>OBR-24 Tutkimuksen toimiala RTG, KNF ja KLF</t>
  </si>
  <si>
    <t>PV1-50: palvelutapahtuman ja rekisterinpitäjän lisäksi pitää välittää myös potilasasiakirjan rekisteritunniste ja TTH:ssa työnantajan Y-tunnus tai henkilötunnus.</t>
  </si>
  <si>
    <t>2.3 PV1-segmentti (Patient Visit)
 - Joona esittää pyynnön HUS:lle, että käyttävät M Avoin (Muu) kohtaa</t>
  </si>
  <si>
    <t>Toteutetaan määritysdokumenttiin</t>
  </si>
  <si>
    <t xml:space="preserve">Kohta 6.1.5, OBR-segmentti (Common Order)
- Tutkimuksen lisälausujia (OBR-33) tulisi voida olla useampia.  Eli käytännössä toistuva tieto.  HUS:ssa on enimmillään tarve vähintään neljälle lisälausujalle.
</t>
  </si>
  <si>
    <t>Kohta 2.3, PV1-segmentti (Patient Visit). - Tutkimuspyynnön tyyppinä voisi olla vaihtoehdoissa myös "Normaali".</t>
  </si>
  <si>
    <t xml:space="preserve">kommentein affirmative: ”Puoltavasta äänestä huolimatta haluamme, että määrityksen osio 2.3.3, joka koskee rekisterinpitotietojen välitystä otetaan korjattavaksi mahdollisimman pian.
-        Potilasasiakirjarekisteri kansallisesta koodistosta KanTa-palvelut – Potilasiakirjan rekisteritunnus
http://91.202.112.142/codeserver/pages/classification-view-page.xhtml?classificationKey=283&amp;versionKey=360
Määrittelyssä on nyt käytössä täysin oma koodisto, joka ei ole täysin yhteensopiva KanTa-arkiston asiakirjoilla käytettävän koodiston kanssa.
-        Rekisterinpitäjän OID-koodi ja nimi.
Nämä tiedot siirretään riippumatta siitä mikä potilasasiakirjarekisteri ja siihen mahdollisesti liittyvä tarkenne on käytössä.
Määrittelyssä on sotkettu keskenään rekisterinpitäjä ja työterveyshuollon rekisterin tarkenne. Jos kyseessä on työterveyshuollon tapahtuma, ei määrittelyn mukaisilla sanomilla voida enää välittää rekisterinpitäjän OID-koodia ja nimeä.
-        Rekisterinpitäjän laji.
Tämä on määrittelyssä kunnossa siinä mielessä, että se on yhteensopiva KanTa-arkiston asiakirjojen kanssa. Tässäkin kuitenkin määrittelyssä on päädytty omaan koodistoon, eikä ole käytetty kansallista koodistoa, vaikka koodistojen arvot ovatkin mapattavissa keskenään.
http://91.202.112.142/codeserver/pages/classification-view-page.xhtml?classificationKey=268&amp;versionKey=345
-        Rekisterin tarkenne ja rekisterin tarkenteen nimi.
Rekisterin tarkenne on sotkettu määrittelyssä rekisterinpitäjään. Kuten edellä mainittu, ei määrittely mahdollista sekä rekisterinpitäjän että rekisterin tarkenteen siirtoa.
-        PV1-50.4-kentän kommentissa lukee ”Järjestelmä/toimipiste”. Kun kyseessä on rekisterinpitäjä tai rekisterin tarkenne, niin siihen liittyvä nimitieto ei ole järjestelmä eikä toimipiste, vaan rekisterinpitäjän nimi tai rekisterin tarkenteen nimi.
-        Luvun 2.3.3.1 esimerkissä on virheellisesti esitetty työnantajan Y-tunnuksen välittäminen rekisterin tarkenteena. Esimerkin mukaan Y-tunnus siirrettäisiin OID-koodina ”1.2.246.10.12345679.10.0”. Kun työnantajan Y-tunnus siirretään rekisterin tarkenteena KanTa-arkistoon, ei Y-tunnuksen jälkeen liitetä mitään, eli arvo on yksinkertaisesti ”1.2.246.10.12345679”.”
</t>
  </si>
  <si>
    <t>Käydään muutosehdotukset Tarmo Holmenin kanssa läpi</t>
  </si>
  <si>
    <t xml:space="preserve">kommentein affirmative: ”Korjausehdotuksina kuitenkin lisäksi muutama kirjoitusvirheiksi luokiteltava korjaus:
•        Kappale 2.3, taulukko: Kenttä 50 on unohtunut taulukosta ja tulisi sinne lisätä, koska kuuluu PV1-segmenttiin. Voisi olla tässä vain ”Alternate Visit ID” ja Kommenttina ”Kuvataan jäljempänä”. Voi mielestäni silti jäädä vielä yllä olevaan tekstiinkin (makuasia), mutta yksinään se ei riitä. Tekstiin kuitenkin korjauksena 50 ei ole ”komponentti” vaan ”kenttä”.
•        Kappale 2.3.2, Otsikko: Pavelu -&gt; Palvelu.
•        Kappale 2.3.3, esimerkit: Esimerkkien ”henkilötunnuksen tapaus” ja ”hetu ja palv.tap. tapaus” oikeellisuus pitää tarkastaa eli saattaa olla oikeinkin, mutta voiko/kannattaako sama OID olla sekä REKP että PTAP edes eri esimerkeissä? Vai onko esimerkeissä jotain muutakin vikaa eli en oikein niitä ymmärrä ;-)
•        Kappale 2.3.3.1, lopussa ”50.2 komponentissa….”: Tässä luetellut potilasrekisteritunnukset poikkeavat kappaleen 2.3.3 taulukossa 50.2 kohdassa määritellyistä. Pitäisi ilmeisesti tähän tuoda samat kuin taulukossa on.”
</t>
  </si>
  <si>
    <t>PID-30: pitäisi olla Y, jos kuollut, N jos ei kuollut tai tyhjä, jos ei muutosta kuolintiedossa (koska kuolemaa ei kaikilla sanomilla lähetetä)</t>
  </si>
  <si>
    <t>OBR-5 eli kiireellisyys: kooditus ei ole käyttökelpoinen RIS:n mielessä. Vai onko jossain vaihtoehtoinen tapa merkitä päivystys/avoin/ajanvaraus tms.</t>
  </si>
  <si>
    <t>OBR-31^1: arvoa 3 ei voi käsitellä. RIS:ssä on vain Ei lausuntoa, Lausunto pyydetty ja Lausunto kiireellinen.</t>
  </si>
  <si>
    <t>OBR-4^4: mitä tarkoittaa "kuvantava laite"? Onko modaliteettityyppi? Vai jätetäänkö vain käsittelemättä? Onko vain palautusarvo? OID vai nimi?</t>
  </si>
  <si>
    <t>Pyynnön esimerkissä OBX-6 on asetettu mutta sitä ei löydy määrityksestä</t>
  </si>
  <si>
    <t>Lähetetäänkö pyyntösanoman NTE-segmenteissä lähetteen huomiot vai mitkä?</t>
  </si>
  <si>
    <t>Jos tehdään uusi tutkimus EPR:stä tulleelle lähetteelle, sille voidaan lähettää sanoma EPR:n, josta kuitenkin sanotaan, että tutkimuksen UID on tyhjä ja ja välitetään vain AC. Miten tutkimuksen UID saadaan RIS:lle, jos sen generointi on EPR:n vastuulla? Vai voisiko RIS generoida sen?</t>
  </si>
  <si>
    <t>Mitenhän ihmeellä ORC-5:n ja OBR-25:n tilat saadaan mäpättyä RIS:stä? Esim. Efficalle on ollut ennen hyödyllistä saada tieto ilmoittautumisesta, mutta speksin perusteella RIS:stä voidaan lähettää ainoastaan tilat Ei vielä valmis/Valmis/Peruttu.</t>
  </si>
  <si>
    <t>Pystyykö RIS lähettämään päivityksiä ajanvaraustietoon tai muutoksia lähetetekstiin? Nykyisen speksin perusteella en ole ihan varma, onko tuo mahdollista.</t>
  </si>
  <si>
    <t xml:space="preserve">Lausuntopyyntö:
•        Määrityksessä sanotaan ORC-segmentistä: "Pyydetyn tutkimuksen UID ei ole pakollinen"
•        Samalla on määritetty kuitenkin: "Tutkimuspyynnön UID" = Placer Group Number, joka on ilmeisesti siis lähetteen tunniste, pakolliseksi
•        Toisaalta taas saman sanoman OBR-segmentissä on AC-numero pakollisena
•        Onkohan tämä jäänne speksin vanhasta versiosta, jossa tutkimus tunnistettiin AC:llä eikä SIUID:llä?
</t>
  </si>
  <si>
    <t>HUS / Negative</t>
  </si>
  <si>
    <t>CGI / affirmative</t>
  </si>
  <si>
    <t>Fujitsu / affirmative</t>
  </si>
  <si>
    <t>Commit; affirmative</t>
  </si>
  <si>
    <t>korjataan</t>
  </si>
  <si>
    <t>Tarkistetaan ja korjataan</t>
  </si>
  <si>
    <t>kenttään tulee Triage-luokitus</t>
  </si>
  <si>
    <t>järjestelmä voi sisäisesti yhdistää arvot 2 ja 3</t>
  </si>
  <si>
    <t>muutetaan yhteneväiseksi</t>
  </si>
  <si>
    <t>Tarkistettava (3.1.6)</t>
  </si>
  <si>
    <t>Segmentti ei ole pakollinen. Segmentissä voidaan lähettää mitä tahansa lisätietoa tutkimuspyyntöön liittyen.</t>
  </si>
  <si>
    <t>Lisätään StudyInstance UID kuten Tutkimussanomassa (OBX)</t>
  </si>
  <si>
    <t>Tutkimussanoma ei ole oikea paikka välittää ilmoittautumistietoa. Pitäisi olla ajanvaraussanomassa.</t>
  </si>
  <si>
    <t>Määrittely mahdollistaa tämän.</t>
  </si>
  <si>
    <t xml:space="preserve">ORC-2 on pyydetyn tutkimuksen UID, mikäli RIS:ssä tehdään tutkimus mitä ei ole EPR:n puolelta pyydetty, niin ei ole myöskään pyydetyn tutkimuksen UID:ia. RIS:ssä tehdyn tutkimuksen StudyInstanceUID palautetaan OBX-segmentissä </t>
  </si>
  <si>
    <t>Ok</t>
  </si>
  <si>
    <t>10: PID-5^3 pitäisi olla "Muut etunimet"</t>
  </si>
  <si>
    <t>11: PID-23 pitäisi olla "Syntymäkunta (kuntakoodi)"</t>
  </si>
  <si>
    <t>18: ORC-12:n rakenne: ORC12^4 pitäisi olla todennäköisesti Toiset nimet, koska ^13 määrää, onko ^1 SV-numero vai hetu. Ja tietysti XCN-tyypin rakenne muutenkin määrittää sen juuri niin.</t>
  </si>
  <si>
    <t>22: NTE-3: pitäisi olla "Huomautusteksti" tms.</t>
  </si>
  <si>
    <t>22: 3.1.7.1 NTE-1 Set ID: pitäisi olla "Toistuma-arvo on NTE-segmentin järjestysnumero" tms.</t>
  </si>
  <si>
    <t>24: sivunvaihto</t>
  </si>
  <si>
    <t>25: ORC-2 ja -4: merkityksen kannalta lienee, että Placer Order Number = tilaajan tutkimustunnus ja Placer Group Number = tilaajan lähetetunnus. Nyt kuitenkin tutkimustunnus on asetettu vapaaehtoiseksi, mutta varmaankin molempien olisi syytä olla pakollisia.</t>
  </si>
  <si>
    <t>26-27: koko luku 4.1.5 on tarpeeton, koska lausuntopyyntösanomalla ei ole OBX-segmenttiä.</t>
  </si>
  <si>
    <t>27: sivunvaihto</t>
  </si>
  <si>
    <t>28: sanomalla pitäisi voida olla myös BLG-segmentti, koska RIS:n pitää voida päivittää maksavan yksikön tiedot.</t>
  </si>
  <si>
    <t>29: 5.1.4.4: SC:n selite pitäisi olla "Tutkimus otettu käsittelyyn" (copypaste-virhe, Lausuntoa pyydetty on RF)</t>
  </si>
  <si>
    <t>29: sivunvaihto</t>
  </si>
  <si>
    <t>30: OBR-34: jos luetaan kuin piru raamattua, niin kentän rakenne on väärä. Nimen pitäisi tulla 1. komponentin alikomponentteina (ks. standardi). Lähettäminen onnistuu kyllä näinkin.</t>
  </si>
  <si>
    <t>32: OBX-2: pitäisi olla "Arvotyyppi". Tietotyyppikin taitaa olla väärä.</t>
  </si>
  <si>
    <t>32: 5.1.7.1 NTE-1 Set ID: pitäisi olla "Toistuma-arvo on NTE-segmentin järjestysnumero" tms.</t>
  </si>
  <si>
    <t>33: sivunvaihto</t>
  </si>
  <si>
    <t>38: sivunvaihto</t>
  </si>
  <si>
    <t>40: AIS-1: pitäisi olla vapaaehtoinen, koska vain yksi AIS-segmentti per sanoma</t>
  </si>
  <si>
    <t>40: AIL-1: pitäisi olla vapaaehtoinen, koska vain yksi AIL-segmentti per sanoma</t>
  </si>
  <si>
    <t>40: AIL-10: tietotyypin pitäisi olla CE</t>
  </si>
  <si>
    <t>Lisäksi tuolla on kaikenlaista pientä ristiriitaa tietotyyppien kanssa (esim. HD-tyyppisillä arvon pitäisi olla 2. komponentissa eikä 1.). Ne nyt eivät kuitenkaan ole kai mitään isoja rikoksia vaan kauneusvirheitä.</t>
  </si>
  <si>
    <t>Commit, Jussi Bergström</t>
  </si>
  <si>
    <r>
      <t>12: PV1-15: tällä hetkellä ei ole mahdollista erottaa, onko potilas raskaana vai onko raskaustilanne tuntematon. Esim. DICOMissa raskausarvot ovat Varmasti ei raskaana, Varmasti raskaana, Mahdollisesti raskaana ja Tuntematon.</t>
    </r>
    <r>
      <rPr>
        <sz val="11"/>
        <color rgb="FFFF0000"/>
        <rFont val="Calibri"/>
        <family val="2"/>
      </rPr>
      <t xml:space="preserve"> </t>
    </r>
  </si>
  <si>
    <t>Nykyinen toteutus on HL7 standardin mukainen</t>
  </si>
  <si>
    <r>
      <t>19: OBR-3: HIS:stä ei voi tulla uudella pyynnöllä tutkimuksen AC:tä, koska RIS päättää sen.</t>
    </r>
    <r>
      <rPr>
        <sz val="11"/>
        <color rgb="FF1F497D"/>
        <rFont val="Calibri"/>
        <family val="2"/>
      </rPr>
      <t xml:space="preserve"> </t>
    </r>
  </si>
  <si>
    <t>CGI vaatima ominaisuus, jota käytetään mm. HUS ympäristössä.</t>
  </si>
  <si>
    <r>
      <t>36: OBR-35: pitäisikö kentän olla pakollinen vain digisaneluille, koska muille lausunnoille ei ole sanelunpurkajaa?</t>
    </r>
    <r>
      <rPr>
        <sz val="11"/>
        <color rgb="FF1F497D"/>
        <rFont val="Calibri"/>
        <family val="2"/>
      </rPr>
      <t xml:space="preserve"> </t>
    </r>
  </si>
  <si>
    <t>Kenttä varmaan hyvä pitää pakollisena, mutta arvo voi olla tyhjä.</t>
  </si>
  <si>
    <r>
      <t xml:space="preserve">Määrityksessä: 5.3 Middle Initial or Name ST O Muut etunimet nimet
</t>
    </r>
    <r>
      <rPr>
        <b/>
        <sz val="10"/>
        <color theme="1"/>
        <rFont val="Arial"/>
        <family val="2"/>
      </rPr>
      <t>Korjausehdotus:</t>
    </r>
    <r>
      <rPr>
        <sz val="10"/>
        <color theme="1"/>
        <rFont val="Arial"/>
        <family val="2"/>
      </rPr>
      <t xml:space="preserve"> </t>
    </r>
    <r>
      <rPr>
        <sz val="10"/>
        <color rgb="FFFF0000"/>
        <rFont val="Arial"/>
        <family val="2"/>
      </rPr>
      <t>Muut etunimet</t>
    </r>
  </si>
  <si>
    <r>
      <t xml:space="preserve">Määrityksessä: 23 Birth Place ST O Syntymä kunta (kuntakoodi)
</t>
    </r>
    <r>
      <rPr>
        <b/>
        <sz val="10"/>
        <color theme="1"/>
        <rFont val="Arial"/>
        <family val="2"/>
      </rPr>
      <t>Korjausehdotus:</t>
    </r>
    <r>
      <rPr>
        <sz val="10"/>
        <color theme="1"/>
        <rFont val="Arial"/>
        <family val="2"/>
      </rPr>
      <t xml:space="preserve"> </t>
    </r>
    <r>
      <rPr>
        <sz val="10"/>
        <color rgb="FFFF0000"/>
        <rFont val="Arial"/>
        <family val="2"/>
      </rPr>
      <t>Syntymäkunta (kuntakoodi)</t>
    </r>
  </si>
  <si>
    <r>
      <t xml:space="preserve">Määrityksessä: 
3 Comment FT R Lisätiedon tyyppi
</t>
    </r>
    <r>
      <rPr>
        <b/>
        <sz val="10"/>
        <color theme="1"/>
        <rFont val="Arial"/>
        <family val="2"/>
      </rPr>
      <t>Korjausehdotus:</t>
    </r>
    <r>
      <rPr>
        <sz val="10"/>
        <color theme="1"/>
        <rFont val="Arial"/>
        <family val="2"/>
      </rPr>
      <t xml:space="preserve"> </t>
    </r>
    <r>
      <rPr>
        <sz val="10"/>
        <color rgb="FFFF0000"/>
        <rFont val="Arial"/>
        <family val="2"/>
      </rPr>
      <t>Kommenttiteksti</t>
    </r>
  </si>
  <si>
    <r>
      <t xml:space="preserve">Määrityksessä:
1 Set ID SI R Toistumanumero 
3.1.7.1 NTE-1 Set ID
Toistuma-arvo on 1. 
</t>
    </r>
    <r>
      <rPr>
        <b/>
        <sz val="10"/>
        <color theme="1"/>
        <rFont val="Arial"/>
        <family val="2"/>
      </rPr>
      <t>Korjausehdotus:</t>
    </r>
    <r>
      <rPr>
        <sz val="10"/>
        <color theme="1"/>
        <rFont val="Arial"/>
        <family val="2"/>
      </rPr>
      <t xml:space="preserve"> 
1 Set ID SI R </t>
    </r>
    <r>
      <rPr>
        <sz val="10"/>
        <color rgb="FFFF0000"/>
        <rFont val="Arial"/>
        <family val="2"/>
      </rPr>
      <t>Toistuma-arvo</t>
    </r>
    <r>
      <rPr>
        <sz val="10"/>
        <color theme="1"/>
        <rFont val="Arial"/>
        <family val="2"/>
      </rPr>
      <t xml:space="preserve"> 
3.1.7.1 NTE-1 Set ID
</t>
    </r>
    <r>
      <rPr>
        <sz val="10"/>
        <color rgb="FFFF0000"/>
        <rFont val="Arial"/>
        <family val="2"/>
      </rPr>
      <t>Toistuma-arvo on NTE-segmentin järjestysnumero</t>
    </r>
  </si>
  <si>
    <t>Sivun yläosassa on ~5 riviä tekstiä (kpl 3.3) ja sivunvaihto. 4 luku alkaa sivulta 25. Ei korjausehdotusta</t>
  </si>
  <si>
    <t>Uusi luku uudelta sivulta (4 vs 5)</t>
  </si>
  <si>
    <r>
      <t xml:space="preserve">Määrityksessä:
12.4 Middle Initial or Name ST O SV-koodi
12.13 Identifier type IS R &lt;HETU&gt;=12.1 on henkilötunnus
&lt;SV&gt;=12.1 on SV-koodi  
</t>
    </r>
    <r>
      <rPr>
        <b/>
        <sz val="10"/>
        <color theme="1"/>
        <rFont val="Arial"/>
        <family val="2"/>
      </rPr>
      <t>Korjausehdotus:</t>
    </r>
    <r>
      <rPr>
        <sz val="10"/>
        <color theme="1"/>
        <rFont val="Arial"/>
        <family val="2"/>
      </rPr>
      <t xml:space="preserve"> </t>
    </r>
    <r>
      <rPr>
        <sz val="10"/>
        <color rgb="FFFF0000"/>
        <rFont val="Arial"/>
        <family val="2"/>
      </rPr>
      <t>12.4 kohtaan Muut etunimet, 12.13 kohtaan SV-koodi</t>
    </r>
  </si>
  <si>
    <r>
      <t xml:space="preserve">
4.1. Uusi lausuntopyyntö ORM^O01 (Order Message)
ORM_O01 segmentit:
• MSH – Message header, MSH-9 arvo on  ORM^O01
• PID – Patient identification
• ORC – Common Order
• OBR – Observation Request
• [{NTE – Notes and Comments}]
</t>
    </r>
    <r>
      <rPr>
        <b/>
        <sz val="10"/>
        <color theme="1"/>
        <rFont val="Arial"/>
        <family val="2"/>
      </rPr>
      <t xml:space="preserve">
Korjausehdotus:</t>
    </r>
    <r>
      <rPr>
        <sz val="10"/>
        <color theme="1"/>
        <rFont val="Arial"/>
        <family val="2"/>
      </rPr>
      <t xml:space="preserve">
• MSH – Message header, MSH-9 arvo on  ORM^O01
• PID – Patient identification
• ORC – Common Order
• OBR – Observation Request
</t>
    </r>
    <r>
      <rPr>
        <sz val="10"/>
        <color rgb="FFFF0000"/>
        <rFont val="Arial"/>
        <family val="2"/>
      </rPr>
      <t>• OBX – Observation</t>
    </r>
    <r>
      <rPr>
        <sz val="10"/>
        <color theme="1"/>
        <rFont val="Arial"/>
        <family val="2"/>
      </rPr>
      <t xml:space="preserve">
• [{NTE – Notes and Comments}]</t>
    </r>
  </si>
  <si>
    <t xml:space="preserve">Onkohan OBR-tietoryhmän dokumentaatiossa virhe?
Alla kuvantamisdokumentti, jossa puoli ilmoitetaan kolmannessa ylänuolipalassa nimellä ”Alternate Identifier”
</t>
  </si>
  <si>
    <t>CGI, Pentti Hyvärinen</t>
  </si>
  <si>
    <t>Korjattu muotoon Name of coding system</t>
  </si>
  <si>
    <t>Korjattu rakenne ja toteutus</t>
  </si>
  <si>
    <r>
      <t xml:space="preserve">&lt;HD&gt; muutettu &lt;ST&gt; String Data arvolle ja Value Type muutettu EI =&gt; ID 
</t>
    </r>
    <r>
      <rPr>
        <sz val="10"/>
        <color rgb="FFFF0000"/>
        <rFont val="Arial"/>
        <family val="2"/>
      </rPr>
      <t>2 Value Type ID R &lt;ST&gt; String Data</t>
    </r>
  </si>
  <si>
    <t>Korjattu</t>
  </si>
  <si>
    <t>Ok, HD-tyyppi muutettu ST-tyypiksi</t>
  </si>
  <si>
    <t>Neagen, Luca Pagani</t>
  </si>
  <si>
    <t>BLG-segmentin rakenne tarkistettava</t>
  </si>
  <si>
    <t>Modaliteetti kysymys (maili): Kuvantava laite kohta tarkennettava</t>
  </si>
  <si>
    <t>Ei muuteta, Required kenttä; varmistettu myös Jussilta</t>
  </si>
  <si>
    <r>
      <t xml:space="preserve">Nämä lisätty yleisesti:
</t>
    </r>
    <r>
      <rPr>
        <sz val="10"/>
        <color rgb="FFFF0000"/>
        <rFont val="Arial"/>
        <family val="2"/>
      </rPr>
      <t>4.4 Alternate Identifier ST O Kuvantava laite
4.5 Alternate Text ST O Resurssi, esim. tutkimushuone</t>
    </r>
  </si>
  <si>
    <t xml:space="preserve">BLG-segmentin rakennetta tarkennettu. </t>
  </si>
  <si>
    <t>Kuten aiemmat sivunvaihdot</t>
  </si>
  <si>
    <t>Korjattu kaikki vastaavat kohdat (4 kpl)</t>
  </si>
  <si>
    <t>36: 6.1.6 OBX-segmentti (Result); Lausunnon UID korjattava muotoon Lausunnon OID</t>
  </si>
  <si>
    <t>CGI, Marko Markkanen</t>
  </si>
  <si>
    <t>22: 3.1.6 OBX-segmentti (Observation); Lisätty &lt;Isolation&gt; Potilaan eristystiedot</t>
  </si>
  <si>
    <t>Korjattu määritykseen</t>
  </si>
  <si>
    <t>Titteli-muutokset</t>
  </si>
  <si>
    <t>Tarkistettu titteli-määritykset ja tehty korjaukset (Prefix vs Degree)</t>
  </si>
  <si>
    <t>EVN-segmentti uupuu potilastietosanomista</t>
  </si>
  <si>
    <t xml:space="preserve">ORC-1 -kenttä: "XO" olisi parempi arvo pyynnön muokkaukseen, jos ajatellaan että HIS = Placer ja RIS = Filler. </t>
  </si>
  <si>
    <t>Muutettu XX arvolle XO 3.1.4 ja 3.2 lukuun.</t>
  </si>
  <si>
    <t>L-Force, Kari Luoma</t>
  </si>
  <si>
    <t>Sanoman käsittelysääntöjä koodatessa olisi perin kätevää jos heti MSH segmentin tiedoista voisi päätellä että kyseessä on uuden määrityksen mukainen sanoma</t>
  </si>
  <si>
    <t>Lisätty käytettävän määrittelyn versiotieto MSH-8 kenttään.</t>
  </si>
  <si>
    <t>Muutettu määritykseen.</t>
  </si>
  <si>
    <t>Lausuntosanoma OBX-8 Abnormal Flags -kenttään 9 Ei tietoa vaihtoehto</t>
  </si>
  <si>
    <t>Kela / Neagen, Luga Pagani</t>
  </si>
  <si>
    <t>Tieto, Tommi Pajari</t>
  </si>
  <si>
    <t>3.1.6 OBX-segmentti (Observation): esimerkkiin tarkennettu lisätietotyypin laskuriarvot / lisätietotyyppi. Alkaa numerosta 1 / lisätietotyyppi.</t>
  </si>
  <si>
    <t>Muutettu määritykseen,.</t>
  </si>
  <si>
    <t>Tieto, Joona Pylkäs</t>
  </si>
  <si>
    <t>3.1.6.3 OBX-3 Observation Identifier: Pakollisuus-sarake lisätty taulukkoon. Pyyntöteksti (Anamnesis) on aina pakollinen. Käytetään "Pyyntöteksti puuttuu" merkintää silloin, kun pyyntöteksti puuttuu HIS-järjstelmästä.</t>
  </si>
  <si>
    <t>Lausuntopyyntö jälkikäteen ja tutkimussanoma: OBX-segmentin 3.1 -komponenttiin muutettu StudyUID muotoon StudyInstanceUID</t>
  </si>
  <si>
    <t>2.3.7.1 Palvelutapahtuma: tarkennettu 50.1 komponentin käyttöä. "50.1 –komponenttiin sijoitetaan tutkimuspyynnö UID mikäli palvelutapahtumaa ei ole olemassa. Tätä menetelmää käytetään vain poikkeustilanteissa. Esim. jos käsiteltävä tutkimuspyyntö on luotu ennen palvelutapahtuman käyttöönottoa."</t>
  </si>
  <si>
    <t>Jussi kyseli koodistosta: ZPV-segmentti ja 1.3 komponentti "Koodisto". Tämä poistettu tarpeettomana. Korjattu myös esimerkkiin.</t>
  </si>
  <si>
    <t>äidinkielen ja kansallisuuden koodistoina on ISO 639-3 ja 3166-2. Onko näistä jotakin kattavaa listaa suomeksi? Englanninkieliset listat löytyvät kyllä helposti. Koodistopalvelussa oleva SFS:n kielikoodisto ei ole ISO 639-3:n mukainen vaan 639-1:n. Lisäksi PV1-15:n esimerkissä on virhe: ruotsin koodi on swe (sve on Indonesiassa puhuttava serili).</t>
  </si>
  <si>
    <t xml:space="preserve">Muutettu määritykseen sve --&gt; swe, linkit kansainvälisille sivuille koodistojen suhteen. </t>
  </si>
  <si>
    <t>Ei toistaiseksi muutosta dokumenttiin. Ajatellaan, että meillä on käytössä terveryskeskus (PTH) ja sairaala (ESH). Tällöin PTH-puolella ei pystytä määräämään ESH-puolelta käytettävää radiologia. Toki voi laittaa toiveita lausujasta, mutta ESH-puolella päätetään asia. Voi olla myös sairaalan sisällä koko järjestelmä käytössä. Ajatuksena, että pyyntöä tehtäessä ei ole varmaa tietoa lausujasta. Joten käytettäisiin pyyntöviesteissä NTE-segmenttiä, johon pystyy laittamaan vapaasti kaikkea asiaan sopivaa</t>
  </si>
  <si>
    <t>Tietotarha, Timo Tarhonen</t>
  </si>
  <si>
    <t>| (putki)merkit poistettu sanomaesimerkkien lopusta.</t>
  </si>
  <si>
    <t>| (putki)merkit poistettava sanomaesimerkkien lopusta.</t>
  </si>
  <si>
    <t>OBR:16 --&gt; OBR:10 (Collector Identifier)  muutos tehty tutkimus- ja lausuntosanomiin.</t>
  </si>
  <si>
    <t>Kuittaussanomat; tarkennettu MSH-9.2 -kenttä optionaaliseksi. Kentän määritettä tarkennettu seuraavasti: Vastaanotetun viestin tapahtuma (MSH-9.2)</t>
  </si>
  <si>
    <t>Muutos</t>
  </si>
  <si>
    <t>Versio</t>
  </si>
  <si>
    <t>v1.20</t>
  </si>
  <si>
    <t>v1.10</t>
  </si>
  <si>
    <t>v1.0</t>
  </si>
  <si>
    <t xml:space="preserve">v1.20 muutos joka koskee suorittavan organisaation tunnisteet ORU-viesteissä (RIS -&gt; HIS, sivu 32 ja 36) OBR-16 kentässä on semanttisesti väärin.
OBR-16, Ordering provider (XCN): This field identifies the provider who ordered the test.
Eli OBR-16:aan pitäisi laittaa tilaava organisaatio/yksikkö, ei suorittava. 
Parempi paikka suorittavalle taholle olisi OBR-10,
OBR-10, Collector identifier (XCN): When a specimen is required for the study, this field will identify the person, department, or facility that collected the specimen. 
</t>
  </si>
  <si>
    <r>
      <rPr>
        <sz val="7"/>
        <rFont val="Times New Roman"/>
        <family val="1"/>
      </rPr>
      <t xml:space="preserve"> </t>
    </r>
    <r>
      <rPr>
        <sz val="12"/>
        <rFont val="Times New Roman"/>
        <family val="1"/>
      </rPr>
      <t>Joissakin tapauksissa lausuva radiologi (tai ainakin toive siitä) on tiedossa etukäteen jo lähetettä tehtäessä. Olisiko mahdoton ajatus sisällyttää se ORM:lle OBR-32:een, vaikka kenttä onkin oikeasti fillerin täyttämä? D79</t>
    </r>
  </si>
  <si>
    <t>Valviran Terhikki-tunnus määritetään pyynnölle, tutkimukselle ja lausunnolle.</t>
  </si>
  <si>
    <t>Lausuntosanoma: ORC-2 ja OBR-2 kohdassa mainitaan pyydetyn tutkimus OID, muutetaan muotoon suoritetun tutkimuksen OID</t>
  </si>
  <si>
    <r>
      <t xml:space="preserve">Otettu pois maininta </t>
    </r>
    <r>
      <rPr>
        <i/>
        <sz val="10"/>
        <color theme="1"/>
        <rFont val="Arial"/>
        <family val="2"/>
      </rPr>
      <t>Tämä kenttä on tyhjä, mikäli lausunto on tutkimukselle, jota ei ole pyydetty.</t>
    </r>
    <r>
      <rPr>
        <sz val="10"/>
        <color theme="1"/>
        <rFont val="Arial"/>
        <family val="2"/>
      </rPr>
      <t xml:space="preserve"> Korjattu 35- ja 36-sivulle</t>
    </r>
  </si>
  <si>
    <t>3.2.2015</t>
  </si>
  <si>
    <t>MSH-8, Määrittelyn versiotieto s.11</t>
  </si>
  <si>
    <t>Lisätty minor nro, ohjelman sisäiselle numerolle.</t>
  </si>
  <si>
    <t>9.1.2 MSA-segmentti (Message Acknowledgement) s. 47</t>
  </si>
  <si>
    <t>Tarkennettu AE- ja AR-kuittauksen määritystä</t>
  </si>
  <si>
    <t>Määrityksessä käytetään Organisaation ja Suorituspaikan lyhennettä ja koodia, jotka ovat vähän sekavia. Muutetaaan lyhenne muotoon nimi.</t>
  </si>
  <si>
    <t>Lyhenne --&gt; Nimi
17.2 ja 17.5 s.19
17.2 ja 17.5 s.27
10.2 ja 10.5 s.32
10.2 ja 10.5 s.37</t>
  </si>
  <si>
    <t>v1.30</t>
  </si>
  <si>
    <t>Rakenne on seuraava: 
x.1.1 ID Number ST RE Henkilötunnus
x.1.2 Family name ST R Sukunimi
x.1.3 Given name ST R Etunimi
x.1.4 Middle Initial or Name ST O Muut etunimet
x.1.5 Suffix ST RE Terhikki-tunnus
x.1.6 Prefix ST O Titteli
x.1.7 Degree ST O Yksilöintitunnus (SV-numero)
Henkilö- tai Terhikki-tunnus on löydyttävä sanomasta, voi löytyä myös molemmat.
 - ORC-10 ja ORC-12 s. 19
 - OBR-34 s.32
 - OBR-32, -33 ja -35 s. 37</t>
  </si>
  <si>
    <t>Vitec Software, Jouni Berg</t>
  </si>
  <si>
    <t>Tutkimuskohtainen pyyntöteksti tutkimuspyyntö-sanomalle optionaaliseksi tietokentäksi</t>
  </si>
  <si>
    <t>Lisätään uusi OBX-3 lisätiedon tyyppi: StudyAnamnesis ORM-sanoman OBX-segmen tille</t>
  </si>
  <si>
    <t>v1.40</t>
  </si>
  <si>
    <t>Tutkimuksen päättymisaika tutkimus-sanomalle</t>
  </si>
  <si>
    <t>Sijoitetaan tutkimuksen päättymisaika OBR-8 kenttään ORU tutkimussanomalle</t>
  </si>
  <si>
    <t>Tieto, Joona Pylkäs ja HUS Kuvantaminen</t>
  </si>
  <si>
    <t>Lisätään pyytävän lääkärin puhelinnumero optionaaliseksi tiedoksi tutkimuspyyntö-sanoman (ORM) OBR-17 ”Order Callback Phone Number” kenttään</t>
  </si>
  <si>
    <t>Pyytävän lääkärin puhelinnumero tutkimuspyyntö-sanomalle</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</si>
</sst>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theme="1"/>
      <name val="Arial"/>
      <family val="2"/>
    </font>
    <font>
      <sz val="10"/>
      <color rgb="FFFF0000"/>
      <name val="Arial"/>
      <family val="2"/>
    </font>
    <font>
      <b/>
      <sz val="12"/>
      <color theme="1"/>
      <name val="Arial"/>
      <family val="2"/>
    </font>
    <font>
      <sz val="11"/>
      <color theme="1"/>
      <name val="Calibri"/>
      <family val="2"/>
    </font>
    <font>
      <sz val="10"/>
      <name val="Arial"/>
      <family val="2"/>
    </font>
    <font>
      <b/>
      <sz val="10"/>
      <color theme="1"/>
      <name val="Arial"/>
      <family val="2"/>
    </font>
    <font>
      <sz val="11"/>
      <color rgb="FFFF0000"/>
      <name val="Calibri"/>
      <family val="2"/>
    </font>
    <font>
      <sz val="11"/>
      <color rgb="FF1F497D"/>
      <name val="Calibri"/>
      <family val="2"/>
    </font>
    <font>
      <sz val="11"/>
      <color rgb="FF000000"/>
      <name val="Calibri"/>
      <family val="2"/>
    </font>
    <font>
      <sz val="7"/>
      <name val="Times New Roman"/>
      <family val="1"/>
    </font>
    <font>
      <sz val="12"/>
      <name val="Times New Roman"/>
      <family val="1"/>
    </font>
    <font>
      <sz val="10"/>
      <name val="Times New Roman"/>
      <family val="1"/>
    </font>
    <font>
      <i/>
      <sz val="10"/>
      <color theme="1"/>
      <name val="Arial"/>
      <family val="2"/>
    </font>
  </fonts>
  <fills count="3">
    <fill>
      <patternFill patternType="none"/>
    </fill>
    <fill>
      <patternFill patternType="gray125"/>
    </fill>
    <fill>
      <patternFill patternType="solid">
        <fgColor theme="6"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indexed="64"/>
      </bottom>
      <diagonal/>
    </border>
  </borders>
  <cellStyleXfs count="1">
    <xf numFmtId="0" fontId="0" fillId="0" borderId="0"/>
  </cellStyleXfs>
  <cellXfs count="46">
    <xf numFmtId="0" fontId="0" fillId="0" borderId="0" xfId="0"/>
    <xf numFmtId="0" fontId="0" fillId="0" borderId="1" xfId="0" applyFont="1" applyBorder="1"/>
    <xf numFmtId="49" fontId="0" fillId="0" borderId="1" xfId="0" applyNumberFormat="1" applyFont="1" applyBorder="1"/>
    <xf numFmtId="0" fontId="0" fillId="0" borderId="1" xfId="0" applyFont="1" applyBorder="1" applyAlignment="1">
      <alignment wrapText="1"/>
    </xf>
    <xf numFmtId="49" fontId="0" fillId="0" borderId="1" xfId="0" applyNumberFormat="1" applyFont="1" applyBorder="1" applyAlignment="1">
      <alignment wrapText="1"/>
    </xf>
    <xf numFmtId="0" fontId="0" fillId="0" borderId="0" xfId="0" applyFont="1" applyAlignment="1">
      <alignment wrapText="1"/>
    </xf>
    <xf numFmtId="0" fontId="2" fillId="0" borderId="0" xfId="0" applyFont="1"/>
    <xf numFmtId="0" fontId="1" fillId="0" borderId="1" xfId="0" applyFont="1" applyBorder="1" applyAlignment="1">
      <alignment wrapText="1"/>
    </xf>
    <xf numFmtId="0" fontId="0" fillId="0" borderId="1" xfId="0" applyBorder="1" applyAlignment="1">
      <alignment wrapText="1"/>
    </xf>
    <xf numFmtId="0" fontId="0" fillId="0" borderId="1" xfId="0" applyBorder="1"/>
    <xf numFmtId="0" fontId="0" fillId="0" borderId="1" xfId="0" applyFont="1" applyFill="1" applyBorder="1"/>
    <xf numFmtId="0" fontId="0" fillId="0" borderId="1" xfId="0" applyFill="1" applyBorder="1"/>
    <xf numFmtId="0" fontId="0" fillId="0" borderId="1" xfId="0" applyFill="1" applyBorder="1" applyAlignment="1">
      <alignment wrapText="1"/>
    </xf>
    <xf numFmtId="14" fontId="0" fillId="0" borderId="0" xfId="0" applyNumberFormat="1"/>
    <xf numFmtId="0" fontId="0" fillId="0" borderId="2" xfId="0" applyBorder="1"/>
    <xf numFmtId="0" fontId="0" fillId="0" borderId="2" xfId="0" applyFill="1" applyBorder="1" applyAlignment="1">
      <alignment wrapText="1"/>
    </xf>
    <xf numFmtId="14" fontId="0" fillId="2" borderId="1" xfId="0" applyNumberFormat="1" applyFill="1" applyBorder="1"/>
    <xf numFmtId="0" fontId="0" fillId="2" borderId="1" xfId="0" applyFill="1" applyBorder="1"/>
    <xf numFmtId="0" fontId="3" fillId="2" borderId="1" xfId="0" applyFont="1" applyFill="1" applyBorder="1" applyAlignment="1">
      <alignment vertical="center" wrapText="1"/>
    </xf>
    <xf numFmtId="0" fontId="0" fillId="2" borderId="1" xfId="0" applyFill="1" applyBorder="1" applyAlignment="1">
      <alignment wrapText="1"/>
    </xf>
    <xf numFmtId="14" fontId="0" fillId="0" borderId="1" xfId="0" applyNumberFormat="1" applyBorder="1"/>
    <xf numFmtId="14" fontId="0" fillId="0" borderId="1" xfId="0" applyNumberFormat="1" applyBorder="1" applyAlignment="1">
      <alignment wrapText="1"/>
    </xf>
    <xf numFmtId="14" fontId="0" fillId="2" borderId="1" xfId="0" applyNumberFormat="1" applyFill="1" applyBorder="1" applyAlignment="1">
      <alignment wrapText="1"/>
    </xf>
    <xf numFmtId="0" fontId="3" fillId="0" borderId="1" xfId="0" applyFont="1" applyBorder="1" applyAlignment="1">
      <alignment vertical="center" wrapText="1"/>
    </xf>
    <xf numFmtId="0" fontId="1" fillId="2" borderId="1" xfId="0" applyFont="1" applyFill="1" applyBorder="1"/>
    <xf numFmtId="0" fontId="0" fillId="0" borderId="3" xfId="0" applyFill="1" applyBorder="1"/>
    <xf numFmtId="0" fontId="1" fillId="0" borderId="1" xfId="0" applyFont="1" applyBorder="1"/>
    <xf numFmtId="0" fontId="1" fillId="2" borderId="1" xfId="0" applyFont="1" applyFill="1" applyBorder="1" applyAlignment="1">
      <alignment wrapText="1"/>
    </xf>
    <xf numFmtId="0" fontId="3" fillId="0" borderId="1" xfId="0" applyFont="1" applyBorder="1" applyAlignment="1">
      <alignment vertical="center"/>
    </xf>
    <xf numFmtId="0" fontId="1" fillId="0" borderId="1" xfId="0" applyFont="1" applyFill="1" applyBorder="1" applyAlignment="1">
      <alignment wrapText="1"/>
    </xf>
    <xf numFmtId="14" fontId="0" fillId="2" borderId="3" xfId="0" applyNumberFormat="1" applyFill="1" applyBorder="1"/>
    <xf numFmtId="0" fontId="0" fillId="2" borderId="3" xfId="0" applyFill="1" applyBorder="1"/>
    <xf numFmtId="0" fontId="0" fillId="2" borderId="0" xfId="0" applyFill="1"/>
    <xf numFmtId="0" fontId="8" fillId="2" borderId="1" xfId="0" applyFont="1" applyFill="1" applyBorder="1" applyAlignment="1">
      <alignment wrapText="1"/>
    </xf>
    <xf numFmtId="14" fontId="0" fillId="0" borderId="1" xfId="0" applyNumberFormat="1" applyFill="1" applyBorder="1"/>
    <xf numFmtId="0" fontId="3" fillId="0" borderId="1" xfId="0" applyFont="1" applyFill="1" applyBorder="1" applyAlignment="1">
      <alignment vertical="center" wrapText="1"/>
    </xf>
    <xf numFmtId="0" fontId="0" fillId="0" borderId="1" xfId="0" applyFill="1" applyBorder="1" applyAlignment="1">
      <alignment vertical="center" wrapText="1"/>
    </xf>
    <xf numFmtId="0" fontId="4" fillId="2" borderId="1" xfId="0" applyFont="1" applyFill="1" applyBorder="1"/>
    <xf numFmtId="0" fontId="10" fillId="2" borderId="1" xfId="0" applyFont="1" applyFill="1" applyBorder="1" applyAlignment="1">
      <alignment wrapText="1"/>
    </xf>
    <xf numFmtId="17" fontId="0" fillId="0" borderId="3" xfId="0" applyNumberFormat="1" applyFill="1" applyBorder="1"/>
    <xf numFmtId="0" fontId="11" fillId="2" borderId="1" xfId="0" applyFont="1" applyFill="1" applyBorder="1" applyAlignment="1">
      <alignment vertical="center" wrapText="1"/>
    </xf>
    <xf numFmtId="17" fontId="0" fillId="0" borderId="4" xfId="0" applyNumberFormat="1" applyFill="1" applyBorder="1"/>
    <xf numFmtId="0" fontId="0" fillId="2" borderId="3" xfId="0" applyFill="1" applyBorder="1" applyAlignment="1">
      <alignment wrapText="1"/>
    </xf>
    <xf numFmtId="14" fontId="0" fillId="2" borderId="2" xfId="0" applyNumberFormat="1" applyFill="1" applyBorder="1" applyAlignment="1">
      <alignment wrapText="1"/>
    </xf>
    <xf numFmtId="0" fontId="0" fillId="2" borderId="2" xfId="0" applyFill="1" applyBorder="1" applyAlignment="1">
      <alignment wrapText="1"/>
    </xf>
    <xf numFmtId="17" fontId="0" fillId="0" borderId="1" xfId="0" applyNumberForma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tabSelected="1" topLeftCell="A81" zoomScale="85" zoomScaleNormal="85" workbookViewId="0">
      <selection activeCell="D92" sqref="D92"/>
    </sheetView>
  </sheetViews>
  <sheetFormatPr defaultRowHeight="12.75" x14ac:dyDescent="0.2"/>
  <cols>
    <col min="1" max="1" width="10.140625" bestFit="1" customWidth="1"/>
    <col min="2" max="2" width="34.28515625" bestFit="1" customWidth="1"/>
    <col min="3" max="3" width="10.140625" customWidth="1"/>
    <col min="4" max="4" width="52.7109375" customWidth="1"/>
    <col min="5" max="5" width="54.140625" customWidth="1"/>
    <col min="6" max="6" width="31.42578125" customWidth="1"/>
  </cols>
  <sheetData>
    <row r="1" spans="2:6" s="6" customFormat="1" ht="15.75" x14ac:dyDescent="0.25">
      <c r="B1" s="6" t="s">
        <v>10</v>
      </c>
      <c r="D1" s="6" t="s">
        <v>11</v>
      </c>
      <c r="E1" s="6" t="s">
        <v>140</v>
      </c>
      <c r="F1" s="6" t="s">
        <v>141</v>
      </c>
    </row>
    <row r="2" spans="2:6" ht="293.25" x14ac:dyDescent="0.2">
      <c r="B2" s="1" t="s">
        <v>12</v>
      </c>
      <c r="C2" s="2"/>
      <c r="D2" s="3" t="s">
        <v>0</v>
      </c>
      <c r="F2" s="39" t="s">
        <v>144</v>
      </c>
    </row>
    <row r="3" spans="2:6" ht="51" x14ac:dyDescent="0.2">
      <c r="B3" s="1" t="s">
        <v>12</v>
      </c>
      <c r="C3" s="2"/>
      <c r="D3" s="3" t="s">
        <v>1</v>
      </c>
      <c r="F3" s="39" t="s">
        <v>144</v>
      </c>
    </row>
    <row r="4" spans="2:6" ht="127.5" x14ac:dyDescent="0.2">
      <c r="B4" s="9" t="s">
        <v>13</v>
      </c>
      <c r="C4" s="2"/>
      <c r="D4" s="8" t="s">
        <v>22</v>
      </c>
      <c r="F4" s="39" t="s">
        <v>144</v>
      </c>
    </row>
    <row r="5" spans="2:6" ht="114.75" x14ac:dyDescent="0.2">
      <c r="B5" s="9" t="s">
        <v>13</v>
      </c>
      <c r="C5" s="2"/>
      <c r="D5" s="8" t="s">
        <v>21</v>
      </c>
      <c r="F5" s="39" t="s">
        <v>144</v>
      </c>
    </row>
    <row r="6" spans="2:6" ht="51" x14ac:dyDescent="0.2">
      <c r="B6" s="9" t="s">
        <v>13</v>
      </c>
      <c r="C6" s="2"/>
      <c r="D6" s="8" t="s">
        <v>14</v>
      </c>
      <c r="F6" s="39" t="s">
        <v>144</v>
      </c>
    </row>
    <row r="7" spans="2:6" ht="63.75" x14ac:dyDescent="0.2">
      <c r="B7" s="1" t="s">
        <v>12</v>
      </c>
      <c r="C7" s="2"/>
      <c r="D7" s="3" t="s">
        <v>2</v>
      </c>
      <c r="F7" s="39" t="s">
        <v>144</v>
      </c>
    </row>
    <row r="8" spans="2:6" ht="76.5" x14ac:dyDescent="0.2">
      <c r="B8" s="1" t="s">
        <v>12</v>
      </c>
      <c r="C8" s="2"/>
      <c r="D8" s="3" t="s">
        <v>3</v>
      </c>
      <c r="F8" s="39" t="s">
        <v>144</v>
      </c>
    </row>
    <row r="9" spans="2:6" ht="38.25" x14ac:dyDescent="0.2">
      <c r="B9" s="1" t="s">
        <v>12</v>
      </c>
      <c r="C9" s="2"/>
      <c r="D9" s="3" t="s">
        <v>4</v>
      </c>
      <c r="F9" s="39" t="s">
        <v>144</v>
      </c>
    </row>
    <row r="10" spans="2:6" ht="63.75" x14ac:dyDescent="0.2">
      <c r="B10" s="1" t="s">
        <v>12</v>
      </c>
      <c r="C10" s="2"/>
      <c r="D10" s="3" t="s">
        <v>5</v>
      </c>
      <c r="F10" s="39" t="s">
        <v>144</v>
      </c>
    </row>
    <row r="11" spans="2:6" ht="38.25" x14ac:dyDescent="0.2">
      <c r="B11" s="1" t="s">
        <v>12</v>
      </c>
      <c r="C11" s="4"/>
      <c r="D11" s="5" t="s">
        <v>6</v>
      </c>
      <c r="F11" s="39" t="s">
        <v>144</v>
      </c>
    </row>
    <row r="12" spans="2:6" ht="38.25" x14ac:dyDescent="0.2">
      <c r="B12" s="1" t="s">
        <v>12</v>
      </c>
      <c r="C12" s="2"/>
      <c r="D12" s="3" t="s">
        <v>7</v>
      </c>
      <c r="F12" s="39" t="s">
        <v>144</v>
      </c>
    </row>
    <row r="13" spans="2:6" ht="153" x14ac:dyDescent="0.2">
      <c r="B13" s="1" t="s">
        <v>12</v>
      </c>
      <c r="C13" s="2"/>
      <c r="D13" s="8" t="s">
        <v>20</v>
      </c>
      <c r="F13" s="39" t="s">
        <v>144</v>
      </c>
    </row>
    <row r="14" spans="2:6" ht="51" x14ac:dyDescent="0.2">
      <c r="B14" s="1" t="s">
        <v>12</v>
      </c>
      <c r="C14" s="2"/>
      <c r="D14" s="3" t="s">
        <v>8</v>
      </c>
      <c r="F14" s="39" t="s">
        <v>144</v>
      </c>
    </row>
    <row r="15" spans="2:6" ht="63.75" x14ac:dyDescent="0.2">
      <c r="B15" s="1" t="s">
        <v>12</v>
      </c>
      <c r="C15" s="2"/>
      <c r="D15" s="3" t="s">
        <v>9</v>
      </c>
      <c r="F15" s="39" t="s">
        <v>144</v>
      </c>
    </row>
    <row r="16" spans="2:6" ht="89.25" x14ac:dyDescent="0.2">
      <c r="B16" s="10" t="s">
        <v>15</v>
      </c>
      <c r="C16" s="9"/>
      <c r="D16" s="8" t="s">
        <v>16</v>
      </c>
      <c r="F16" s="39" t="s">
        <v>144</v>
      </c>
    </row>
    <row r="17" spans="1:6" ht="102" x14ac:dyDescent="0.2">
      <c r="B17" s="10" t="s">
        <v>15</v>
      </c>
      <c r="C17" s="9"/>
      <c r="D17" s="8" t="s">
        <v>17</v>
      </c>
      <c r="F17" s="39" t="s">
        <v>144</v>
      </c>
    </row>
    <row r="18" spans="1:6" ht="38.25" x14ac:dyDescent="0.2">
      <c r="B18" s="11" t="s">
        <v>15</v>
      </c>
      <c r="C18" s="9"/>
      <c r="D18" s="8" t="s">
        <v>18</v>
      </c>
      <c r="F18" s="39" t="s">
        <v>144</v>
      </c>
    </row>
    <row r="19" spans="1:6" ht="89.25" x14ac:dyDescent="0.2">
      <c r="B19" s="9" t="s">
        <v>15</v>
      </c>
      <c r="C19" s="9"/>
      <c r="D19" s="8" t="s">
        <v>19</v>
      </c>
      <c r="F19" s="39" t="s">
        <v>144</v>
      </c>
    </row>
    <row r="20" spans="1:6" x14ac:dyDescent="0.2">
      <c r="B20" s="9" t="s">
        <v>15</v>
      </c>
      <c r="C20" s="9"/>
      <c r="D20" s="12" t="s">
        <v>23</v>
      </c>
      <c r="F20" s="39" t="s">
        <v>144</v>
      </c>
    </row>
    <row r="21" spans="1:6" ht="38.25" x14ac:dyDescent="0.2">
      <c r="B21" s="14" t="s">
        <v>12</v>
      </c>
      <c r="C21" s="14"/>
      <c r="D21" s="15" t="s">
        <v>24</v>
      </c>
      <c r="F21" s="39" t="s">
        <v>144</v>
      </c>
    </row>
    <row r="22" spans="1:6" ht="45" x14ac:dyDescent="0.2">
      <c r="A22" s="16">
        <v>41646</v>
      </c>
      <c r="B22" s="17" t="s">
        <v>42</v>
      </c>
      <c r="C22" s="17"/>
      <c r="D22" s="18" t="s">
        <v>28</v>
      </c>
      <c r="E22" s="19" t="s">
        <v>25</v>
      </c>
      <c r="F22" s="39" t="s">
        <v>144</v>
      </c>
    </row>
    <row r="23" spans="1:6" ht="63.75" x14ac:dyDescent="0.2">
      <c r="A23" s="20">
        <v>41646</v>
      </c>
      <c r="B23" s="11" t="s">
        <v>42</v>
      </c>
      <c r="C23" s="9"/>
      <c r="D23" s="8" t="s">
        <v>27</v>
      </c>
      <c r="E23" s="20" t="s">
        <v>26</v>
      </c>
      <c r="F23" s="39" t="s">
        <v>144</v>
      </c>
    </row>
    <row r="24" spans="1:6" ht="409.5" x14ac:dyDescent="0.2">
      <c r="A24" s="16">
        <v>41646</v>
      </c>
      <c r="B24" s="17" t="s">
        <v>43</v>
      </c>
      <c r="C24" s="17"/>
      <c r="D24" s="19" t="s">
        <v>29</v>
      </c>
      <c r="E24" s="17" t="s">
        <v>30</v>
      </c>
      <c r="F24" s="39" t="s">
        <v>144</v>
      </c>
    </row>
    <row r="25" spans="1:6" ht="267.75" x14ac:dyDescent="0.2">
      <c r="A25" s="20">
        <v>41646</v>
      </c>
      <c r="B25" s="11" t="s">
        <v>44</v>
      </c>
      <c r="C25" s="9"/>
      <c r="D25" s="8" t="s">
        <v>31</v>
      </c>
      <c r="E25" s="9" t="s">
        <v>47</v>
      </c>
      <c r="F25" s="39" t="s">
        <v>144</v>
      </c>
    </row>
    <row r="26" spans="1:6" ht="38.25" x14ac:dyDescent="0.2">
      <c r="A26" s="16">
        <v>41646</v>
      </c>
      <c r="B26" s="17" t="s">
        <v>45</v>
      </c>
      <c r="C26" s="17"/>
      <c r="D26" s="19" t="s">
        <v>32</v>
      </c>
      <c r="E26" s="17" t="s">
        <v>46</v>
      </c>
      <c r="F26" s="39" t="s">
        <v>144</v>
      </c>
    </row>
    <row r="27" spans="1:6" ht="38.25" x14ac:dyDescent="0.2">
      <c r="A27" s="20">
        <v>41646</v>
      </c>
      <c r="B27" s="11" t="s">
        <v>45</v>
      </c>
      <c r="C27" s="9"/>
      <c r="D27" s="12" t="s">
        <v>33</v>
      </c>
      <c r="E27" s="9" t="s">
        <v>48</v>
      </c>
      <c r="F27" s="39" t="s">
        <v>144</v>
      </c>
    </row>
    <row r="28" spans="1:6" ht="25.5" x14ac:dyDescent="0.2">
      <c r="A28" s="16">
        <v>41646</v>
      </c>
      <c r="B28" s="17" t="s">
        <v>45</v>
      </c>
      <c r="C28" s="17"/>
      <c r="D28" s="19" t="s">
        <v>34</v>
      </c>
      <c r="E28" s="17" t="s">
        <v>49</v>
      </c>
      <c r="F28" s="39" t="s">
        <v>144</v>
      </c>
    </row>
    <row r="29" spans="1:6" ht="38.25" x14ac:dyDescent="0.2">
      <c r="A29" s="20">
        <v>41646</v>
      </c>
      <c r="B29" s="11" t="s">
        <v>45</v>
      </c>
      <c r="C29" s="9"/>
      <c r="D29" s="21" t="s">
        <v>35</v>
      </c>
      <c r="E29" s="9" t="s">
        <v>50</v>
      </c>
      <c r="F29" s="39" t="s">
        <v>144</v>
      </c>
    </row>
    <row r="30" spans="1:6" ht="25.5" x14ac:dyDescent="0.2">
      <c r="A30" s="16">
        <v>41646</v>
      </c>
      <c r="B30" s="17" t="s">
        <v>45</v>
      </c>
      <c r="C30" s="17"/>
      <c r="D30" s="22" t="s">
        <v>36</v>
      </c>
      <c r="E30" s="19" t="s">
        <v>51</v>
      </c>
      <c r="F30" s="39" t="s">
        <v>144</v>
      </c>
    </row>
    <row r="31" spans="1:6" ht="25.5" x14ac:dyDescent="0.2">
      <c r="A31" s="20">
        <v>41646</v>
      </c>
      <c r="B31" s="11" t="s">
        <v>45</v>
      </c>
      <c r="C31" s="9"/>
      <c r="D31" s="12" t="s">
        <v>37</v>
      </c>
      <c r="E31" s="8" t="s">
        <v>52</v>
      </c>
      <c r="F31" s="39" t="s">
        <v>144</v>
      </c>
    </row>
    <row r="32" spans="1:6" ht="140.25" x14ac:dyDescent="0.2">
      <c r="A32" s="16">
        <v>41646</v>
      </c>
      <c r="B32" s="17" t="s">
        <v>45</v>
      </c>
      <c r="C32" s="17"/>
      <c r="D32" s="19" t="s">
        <v>41</v>
      </c>
      <c r="E32" s="17" t="s">
        <v>53</v>
      </c>
      <c r="F32" s="39" t="s">
        <v>144</v>
      </c>
    </row>
    <row r="33" spans="1:6" ht="63.75" x14ac:dyDescent="0.2">
      <c r="A33" s="20">
        <v>41646</v>
      </c>
      <c r="B33" s="11" t="s">
        <v>45</v>
      </c>
      <c r="C33" s="9"/>
      <c r="D33" s="8" t="s">
        <v>38</v>
      </c>
      <c r="E33" s="8" t="s">
        <v>56</v>
      </c>
      <c r="F33" s="39" t="s">
        <v>144</v>
      </c>
    </row>
    <row r="34" spans="1:6" ht="63.75" x14ac:dyDescent="0.2">
      <c r="A34" s="16">
        <v>41646</v>
      </c>
      <c r="B34" s="17" t="s">
        <v>45</v>
      </c>
      <c r="C34" s="17"/>
      <c r="D34" s="19" t="s">
        <v>39</v>
      </c>
      <c r="E34" s="19" t="s">
        <v>54</v>
      </c>
      <c r="F34" s="39" t="s">
        <v>144</v>
      </c>
    </row>
    <row r="35" spans="1:6" ht="38.25" x14ac:dyDescent="0.2">
      <c r="A35" s="20">
        <v>41646</v>
      </c>
      <c r="B35" s="11" t="s">
        <v>45</v>
      </c>
      <c r="C35" s="9"/>
      <c r="D35" s="8" t="s">
        <v>40</v>
      </c>
      <c r="E35" s="9" t="s">
        <v>55</v>
      </c>
      <c r="F35" s="39" t="s">
        <v>144</v>
      </c>
    </row>
    <row r="37" spans="1:6" ht="38.25" x14ac:dyDescent="0.2">
      <c r="A37" s="16">
        <v>41729</v>
      </c>
      <c r="B37" s="17" t="s">
        <v>79</v>
      </c>
      <c r="C37" s="17"/>
      <c r="D37" s="18" t="s">
        <v>58</v>
      </c>
      <c r="E37" s="19" t="s">
        <v>86</v>
      </c>
      <c r="F37" s="39" t="s">
        <v>143</v>
      </c>
    </row>
    <row r="38" spans="1:6" ht="38.25" x14ac:dyDescent="0.2">
      <c r="A38" s="20">
        <v>41729</v>
      </c>
      <c r="B38" s="9" t="s">
        <v>79</v>
      </c>
      <c r="C38" s="9"/>
      <c r="D38" s="23" t="s">
        <v>59</v>
      </c>
      <c r="E38" s="8" t="s">
        <v>87</v>
      </c>
      <c r="F38" s="39" t="s">
        <v>143</v>
      </c>
    </row>
    <row r="39" spans="1:6" ht="75" x14ac:dyDescent="0.2">
      <c r="A39" s="16">
        <v>41729</v>
      </c>
      <c r="B39" s="17" t="s">
        <v>79</v>
      </c>
      <c r="C39" s="17"/>
      <c r="D39" s="18" t="s">
        <v>80</v>
      </c>
      <c r="E39" s="24" t="s">
        <v>81</v>
      </c>
      <c r="F39" s="39" t="s">
        <v>143</v>
      </c>
    </row>
    <row r="40" spans="1:6" ht="89.25" x14ac:dyDescent="0.2">
      <c r="A40" s="20">
        <v>41729</v>
      </c>
      <c r="B40" s="9" t="s">
        <v>79</v>
      </c>
      <c r="C40" s="9"/>
      <c r="D40" s="23" t="s">
        <v>60</v>
      </c>
      <c r="E40" s="8" t="s">
        <v>92</v>
      </c>
      <c r="F40" s="39" t="s">
        <v>143</v>
      </c>
    </row>
    <row r="41" spans="1:6" ht="30" x14ac:dyDescent="0.2">
      <c r="A41" s="16">
        <v>41729</v>
      </c>
      <c r="B41" s="17" t="s">
        <v>79</v>
      </c>
      <c r="C41" s="17"/>
      <c r="D41" s="18" t="s">
        <v>82</v>
      </c>
      <c r="E41" s="24" t="s">
        <v>83</v>
      </c>
      <c r="F41" s="39" t="s">
        <v>143</v>
      </c>
    </row>
    <row r="42" spans="1:6" ht="38.25" x14ac:dyDescent="0.2">
      <c r="A42" s="20">
        <v>41729</v>
      </c>
      <c r="B42" s="9" t="s">
        <v>79</v>
      </c>
      <c r="C42" s="9"/>
      <c r="D42" s="23" t="s">
        <v>61</v>
      </c>
      <c r="E42" s="8" t="s">
        <v>88</v>
      </c>
      <c r="F42" s="39" t="s">
        <v>143</v>
      </c>
    </row>
    <row r="43" spans="1:6" ht="127.5" x14ac:dyDescent="0.2">
      <c r="A43" s="16">
        <v>41729</v>
      </c>
      <c r="B43" s="17" t="s">
        <v>79</v>
      </c>
      <c r="C43" s="17"/>
      <c r="D43" s="18" t="s">
        <v>62</v>
      </c>
      <c r="E43" s="19" t="s">
        <v>89</v>
      </c>
      <c r="F43" s="39" t="s">
        <v>143</v>
      </c>
    </row>
    <row r="44" spans="1:6" ht="25.5" x14ac:dyDescent="0.2">
      <c r="A44" s="20">
        <v>41729</v>
      </c>
      <c r="B44" s="9" t="s">
        <v>79</v>
      </c>
      <c r="C44" s="9"/>
      <c r="D44" s="23" t="s">
        <v>63</v>
      </c>
      <c r="E44" s="8" t="s">
        <v>90</v>
      </c>
      <c r="F44" s="39" t="s">
        <v>143</v>
      </c>
    </row>
    <row r="45" spans="1:6" ht="75" x14ac:dyDescent="0.2">
      <c r="A45" s="16">
        <v>41729</v>
      </c>
      <c r="B45" s="17" t="s">
        <v>79</v>
      </c>
      <c r="C45" s="17"/>
      <c r="D45" s="18" t="s">
        <v>64</v>
      </c>
      <c r="E45" s="17"/>
      <c r="F45" s="39" t="s">
        <v>143</v>
      </c>
    </row>
    <row r="46" spans="1:6" ht="204" x14ac:dyDescent="0.2">
      <c r="A46" s="20">
        <v>41729</v>
      </c>
      <c r="B46" s="9" t="s">
        <v>79</v>
      </c>
      <c r="C46" s="9"/>
      <c r="D46" s="23" t="s">
        <v>65</v>
      </c>
      <c r="E46" s="8" t="s">
        <v>93</v>
      </c>
      <c r="F46" s="39" t="s">
        <v>143</v>
      </c>
    </row>
    <row r="47" spans="1:6" ht="15" x14ac:dyDescent="0.2">
      <c r="A47" s="16">
        <v>41729</v>
      </c>
      <c r="B47" s="17" t="s">
        <v>79</v>
      </c>
      <c r="C47" s="17"/>
      <c r="D47" s="18" t="s">
        <v>66</v>
      </c>
      <c r="E47" s="17" t="s">
        <v>91</v>
      </c>
      <c r="F47" s="39" t="s">
        <v>143</v>
      </c>
    </row>
    <row r="48" spans="1:6" ht="45" x14ac:dyDescent="0.2">
      <c r="A48" s="20">
        <v>41729</v>
      </c>
      <c r="B48" s="9" t="s">
        <v>79</v>
      </c>
      <c r="C48" s="9"/>
      <c r="D48" s="23" t="s">
        <v>67</v>
      </c>
      <c r="E48" s="26" t="s">
        <v>57</v>
      </c>
      <c r="F48" s="39" t="s">
        <v>143</v>
      </c>
    </row>
    <row r="49" spans="1:6" ht="30" x14ac:dyDescent="0.2">
      <c r="A49" s="16">
        <v>41729</v>
      </c>
      <c r="B49" s="17" t="s">
        <v>79</v>
      </c>
      <c r="C49" s="17"/>
      <c r="D49" s="18" t="s">
        <v>68</v>
      </c>
      <c r="E49" s="24" t="s">
        <v>57</v>
      </c>
      <c r="F49" s="39" t="s">
        <v>143</v>
      </c>
    </row>
    <row r="50" spans="1:6" ht="15" x14ac:dyDescent="0.2">
      <c r="A50" s="20">
        <v>41729</v>
      </c>
      <c r="B50" s="9" t="s">
        <v>79</v>
      </c>
      <c r="C50" s="9"/>
      <c r="D50" s="23" t="s">
        <v>69</v>
      </c>
      <c r="E50" s="9" t="s">
        <v>107</v>
      </c>
      <c r="F50" s="39" t="s">
        <v>143</v>
      </c>
    </row>
    <row r="51" spans="1:6" ht="60" x14ac:dyDescent="0.2">
      <c r="A51" s="16">
        <v>41729</v>
      </c>
      <c r="B51" s="17" t="s">
        <v>79</v>
      </c>
      <c r="C51" s="17"/>
      <c r="D51" s="18" t="s">
        <v>70</v>
      </c>
      <c r="E51" s="24" t="s">
        <v>97</v>
      </c>
      <c r="F51" s="39" t="s">
        <v>143</v>
      </c>
    </row>
    <row r="52" spans="1:6" ht="30" x14ac:dyDescent="0.2">
      <c r="A52" s="20">
        <v>41729</v>
      </c>
      <c r="B52" s="9" t="s">
        <v>79</v>
      </c>
      <c r="C52" s="9"/>
      <c r="D52" s="23" t="s">
        <v>71</v>
      </c>
      <c r="E52" s="26" t="s">
        <v>100</v>
      </c>
      <c r="F52" s="39" t="s">
        <v>143</v>
      </c>
    </row>
    <row r="53" spans="1:6" ht="30" x14ac:dyDescent="0.2">
      <c r="A53" s="16">
        <v>41729</v>
      </c>
      <c r="B53" s="17" t="s">
        <v>79</v>
      </c>
      <c r="C53" s="17"/>
      <c r="D53" s="18" t="s">
        <v>72</v>
      </c>
      <c r="E53" s="24" t="s">
        <v>57</v>
      </c>
      <c r="F53" s="39" t="s">
        <v>143</v>
      </c>
    </row>
    <row r="54" spans="1:6" ht="15" x14ac:dyDescent="0.2">
      <c r="A54" s="20">
        <v>41729</v>
      </c>
      <c r="B54" s="9" t="s">
        <v>79</v>
      </c>
      <c r="C54" s="9"/>
      <c r="D54" s="23" t="s">
        <v>73</v>
      </c>
      <c r="E54" s="9"/>
      <c r="F54" s="39" t="s">
        <v>143</v>
      </c>
    </row>
    <row r="55" spans="1:6" ht="45" x14ac:dyDescent="0.2">
      <c r="A55" s="16">
        <v>41729</v>
      </c>
      <c r="B55" s="17" t="s">
        <v>79</v>
      </c>
      <c r="C55" s="17"/>
      <c r="D55" s="18" t="s">
        <v>84</v>
      </c>
      <c r="E55" s="24" t="s">
        <v>85</v>
      </c>
      <c r="F55" s="39" t="s">
        <v>143</v>
      </c>
    </row>
    <row r="56" spans="1:6" ht="15" x14ac:dyDescent="0.2">
      <c r="A56" s="20">
        <v>41729</v>
      </c>
      <c r="B56" s="9" t="s">
        <v>79</v>
      </c>
      <c r="C56" s="9"/>
      <c r="D56" s="23" t="s">
        <v>74</v>
      </c>
      <c r="E56" s="9"/>
      <c r="F56" s="39" t="s">
        <v>143</v>
      </c>
    </row>
    <row r="57" spans="1:6" ht="30" x14ac:dyDescent="0.2">
      <c r="A57" s="16">
        <v>41729</v>
      </c>
      <c r="B57" s="17" t="s">
        <v>79</v>
      </c>
      <c r="C57" s="17"/>
      <c r="D57" s="18" t="s">
        <v>75</v>
      </c>
      <c r="E57" s="17" t="s">
        <v>104</v>
      </c>
      <c r="F57" s="39" t="s">
        <v>143</v>
      </c>
    </row>
    <row r="58" spans="1:6" ht="30" x14ac:dyDescent="0.2">
      <c r="A58" s="20">
        <v>41729</v>
      </c>
      <c r="B58" s="9" t="s">
        <v>79</v>
      </c>
      <c r="C58" s="9"/>
      <c r="D58" s="23" t="s">
        <v>76</v>
      </c>
      <c r="E58" s="9" t="s">
        <v>104</v>
      </c>
      <c r="F58" s="39" t="s">
        <v>143</v>
      </c>
    </row>
    <row r="59" spans="1:6" ht="15" x14ac:dyDescent="0.2">
      <c r="A59" s="16">
        <v>41729</v>
      </c>
      <c r="B59" s="17" t="s">
        <v>79</v>
      </c>
      <c r="C59" s="17"/>
      <c r="D59" s="18" t="s">
        <v>77</v>
      </c>
      <c r="E59" s="24" t="s">
        <v>99</v>
      </c>
      <c r="F59" s="39" t="s">
        <v>143</v>
      </c>
    </row>
    <row r="60" spans="1:6" ht="60" x14ac:dyDescent="0.2">
      <c r="A60" s="20">
        <v>41729</v>
      </c>
      <c r="B60" s="9" t="s">
        <v>79</v>
      </c>
      <c r="C60" s="9"/>
      <c r="D60" s="23" t="s">
        <v>78</v>
      </c>
      <c r="E60" s="8" t="s">
        <v>98</v>
      </c>
      <c r="F60" s="39" t="s">
        <v>143</v>
      </c>
    </row>
    <row r="61" spans="1:6" ht="75" x14ac:dyDescent="0.2">
      <c r="A61" s="16">
        <v>41751</v>
      </c>
      <c r="B61" s="17" t="s">
        <v>95</v>
      </c>
      <c r="C61" s="17"/>
      <c r="D61" s="18" t="s">
        <v>94</v>
      </c>
      <c r="E61" s="24" t="s">
        <v>96</v>
      </c>
      <c r="F61" s="39" t="s">
        <v>143</v>
      </c>
    </row>
    <row r="62" spans="1:6" ht="15" x14ac:dyDescent="0.2">
      <c r="A62" s="20">
        <v>41764</v>
      </c>
      <c r="B62" s="11" t="s">
        <v>101</v>
      </c>
      <c r="C62" s="9"/>
      <c r="D62" s="28" t="s">
        <v>102</v>
      </c>
      <c r="E62" s="26" t="s">
        <v>106</v>
      </c>
      <c r="F62" s="39" t="s">
        <v>143</v>
      </c>
    </row>
    <row r="63" spans="1:6" ht="38.25" x14ac:dyDescent="0.2">
      <c r="A63" s="16">
        <v>41764</v>
      </c>
      <c r="B63" s="17" t="s">
        <v>101</v>
      </c>
      <c r="C63" s="17"/>
      <c r="D63" s="19" t="s">
        <v>103</v>
      </c>
      <c r="E63" s="19" t="s">
        <v>105</v>
      </c>
      <c r="F63" s="39" t="s">
        <v>143</v>
      </c>
    </row>
    <row r="64" spans="1:6" ht="30" x14ac:dyDescent="0.2">
      <c r="A64" s="20">
        <v>41772</v>
      </c>
      <c r="B64" s="9" t="s">
        <v>79</v>
      </c>
      <c r="C64" s="9"/>
      <c r="D64" s="23" t="s">
        <v>109</v>
      </c>
      <c r="E64" s="7" t="s">
        <v>108</v>
      </c>
      <c r="F64" s="39" t="s">
        <v>143</v>
      </c>
    </row>
    <row r="65" spans="1:6" ht="38.25" x14ac:dyDescent="0.2">
      <c r="A65" s="30">
        <v>41774</v>
      </c>
      <c r="B65" s="31" t="s">
        <v>118</v>
      </c>
      <c r="C65" s="32"/>
      <c r="D65" s="19" t="s">
        <v>119</v>
      </c>
      <c r="E65" s="19" t="s">
        <v>120</v>
      </c>
      <c r="F65" s="39" t="s">
        <v>143</v>
      </c>
    </row>
    <row r="66" spans="1:6" ht="30" x14ac:dyDescent="0.2">
      <c r="A66" s="34">
        <v>41866</v>
      </c>
      <c r="B66" s="11" t="s">
        <v>110</v>
      </c>
      <c r="C66" s="11"/>
      <c r="D66" s="35" t="s">
        <v>111</v>
      </c>
      <c r="E66" s="29" t="s">
        <v>112</v>
      </c>
      <c r="F66" s="39" t="s">
        <v>142</v>
      </c>
    </row>
    <row r="67" spans="1:6" ht="15" x14ac:dyDescent="0.2">
      <c r="A67" s="16">
        <v>41866</v>
      </c>
      <c r="B67" s="17" t="s">
        <v>110</v>
      </c>
      <c r="C67" s="17"/>
      <c r="D67" s="18" t="s">
        <v>115</v>
      </c>
      <c r="E67" s="27" t="s">
        <v>112</v>
      </c>
      <c r="F67" s="39" t="s">
        <v>142</v>
      </c>
    </row>
    <row r="68" spans="1:6" ht="25.5" x14ac:dyDescent="0.2">
      <c r="A68" s="34">
        <v>41876</v>
      </c>
      <c r="B68" s="11" t="s">
        <v>101</v>
      </c>
      <c r="C68" s="11"/>
      <c r="D68" s="11" t="s">
        <v>113</v>
      </c>
      <c r="E68" s="29" t="s">
        <v>114</v>
      </c>
      <c r="F68" s="39" t="s">
        <v>142</v>
      </c>
    </row>
    <row r="69" spans="1:6" ht="45" x14ac:dyDescent="0.25">
      <c r="A69" s="16">
        <v>41876</v>
      </c>
      <c r="B69" s="17" t="s">
        <v>101</v>
      </c>
      <c r="C69" s="17"/>
      <c r="D69" s="33" t="s">
        <v>116</v>
      </c>
      <c r="E69" s="27" t="s">
        <v>117</v>
      </c>
      <c r="F69" s="39" t="s">
        <v>142</v>
      </c>
    </row>
    <row r="70" spans="1:6" ht="25.5" x14ac:dyDescent="0.2">
      <c r="A70" s="34">
        <v>41886</v>
      </c>
      <c r="B70" s="11" t="s">
        <v>123</v>
      </c>
      <c r="C70" s="11"/>
      <c r="D70" s="12" t="s">
        <v>122</v>
      </c>
      <c r="E70" s="29" t="s">
        <v>121</v>
      </c>
      <c r="F70" s="39" t="s">
        <v>142</v>
      </c>
    </row>
    <row r="71" spans="1:6" ht="38.25" x14ac:dyDescent="0.2">
      <c r="A71" s="16">
        <v>41914</v>
      </c>
      <c r="B71" s="17" t="s">
        <v>124</v>
      </c>
      <c r="C71" s="17"/>
      <c r="D71" s="19" t="s">
        <v>125</v>
      </c>
      <c r="E71" s="27" t="s">
        <v>126</v>
      </c>
      <c r="F71" s="39" t="s">
        <v>142</v>
      </c>
    </row>
    <row r="72" spans="1:6" ht="51" x14ac:dyDescent="0.2">
      <c r="A72" s="20">
        <v>41914</v>
      </c>
      <c r="B72" s="11" t="s">
        <v>127</v>
      </c>
      <c r="C72" s="9"/>
      <c r="D72" s="8" t="s">
        <v>128</v>
      </c>
      <c r="E72" s="29" t="s">
        <v>121</v>
      </c>
      <c r="F72" s="39" t="s">
        <v>142</v>
      </c>
    </row>
    <row r="73" spans="1:6" ht="38.25" x14ac:dyDescent="0.2">
      <c r="A73" s="16">
        <v>41914</v>
      </c>
      <c r="B73" s="17" t="s">
        <v>118</v>
      </c>
      <c r="C73" s="17"/>
      <c r="D73" s="19" t="s">
        <v>129</v>
      </c>
      <c r="E73" s="27" t="s">
        <v>121</v>
      </c>
      <c r="F73" s="39" t="s">
        <v>142</v>
      </c>
    </row>
    <row r="74" spans="1:6" ht="76.5" x14ac:dyDescent="0.2">
      <c r="A74" s="20">
        <v>41914</v>
      </c>
      <c r="B74" s="11" t="s">
        <v>127</v>
      </c>
      <c r="C74" s="9"/>
      <c r="D74" s="8" t="s">
        <v>130</v>
      </c>
      <c r="E74" s="29" t="s">
        <v>121</v>
      </c>
      <c r="F74" s="39" t="s">
        <v>142</v>
      </c>
    </row>
    <row r="75" spans="1:6" ht="38.25" x14ac:dyDescent="0.2">
      <c r="A75" s="16">
        <v>41914</v>
      </c>
      <c r="B75" s="17" t="s">
        <v>79</v>
      </c>
      <c r="C75" s="17"/>
      <c r="D75" s="19" t="s">
        <v>131</v>
      </c>
      <c r="E75" s="27" t="s">
        <v>121</v>
      </c>
      <c r="F75" s="39" t="s">
        <v>142</v>
      </c>
    </row>
    <row r="76" spans="1:6" ht="89.25" x14ac:dyDescent="0.2">
      <c r="A76" s="34">
        <v>41914</v>
      </c>
      <c r="B76" s="11" t="s">
        <v>79</v>
      </c>
      <c r="C76" s="11"/>
      <c r="D76" s="36" t="s">
        <v>132</v>
      </c>
      <c r="E76" s="29" t="s">
        <v>133</v>
      </c>
      <c r="F76" s="39" t="s">
        <v>142</v>
      </c>
    </row>
    <row r="77" spans="1:6" ht="171" customHeight="1" x14ac:dyDescent="0.25">
      <c r="A77" s="16">
        <v>41914</v>
      </c>
      <c r="B77" s="37" t="s">
        <v>79</v>
      </c>
      <c r="C77" s="37"/>
      <c r="D77" s="40" t="s">
        <v>146</v>
      </c>
      <c r="E77" s="38" t="s">
        <v>134</v>
      </c>
      <c r="F77" s="39" t="s">
        <v>142</v>
      </c>
    </row>
    <row r="78" spans="1:6" x14ac:dyDescent="0.2">
      <c r="A78" s="13">
        <v>41915</v>
      </c>
      <c r="B78" s="25" t="s">
        <v>135</v>
      </c>
      <c r="D78" t="s">
        <v>137</v>
      </c>
      <c r="E78" t="s">
        <v>136</v>
      </c>
      <c r="F78" s="39" t="s">
        <v>142</v>
      </c>
    </row>
    <row r="79" spans="1:6" ht="191.25" x14ac:dyDescent="0.2">
      <c r="A79" s="16">
        <v>41918</v>
      </c>
      <c r="B79" s="17" t="s">
        <v>101</v>
      </c>
      <c r="C79" s="17"/>
      <c r="D79" s="19" t="s">
        <v>145</v>
      </c>
      <c r="E79" s="19" t="s">
        <v>138</v>
      </c>
      <c r="F79" s="39" t="s">
        <v>142</v>
      </c>
    </row>
    <row r="80" spans="1:6" ht="38.25" x14ac:dyDescent="0.2">
      <c r="A80" s="20">
        <v>41925</v>
      </c>
      <c r="B80" s="9" t="s">
        <v>124</v>
      </c>
      <c r="C80" s="9"/>
      <c r="D80" s="8" t="s">
        <v>139</v>
      </c>
      <c r="E80" s="9"/>
      <c r="F80" s="41" t="s">
        <v>142</v>
      </c>
    </row>
    <row r="81" spans="1:6" ht="197.25" customHeight="1" x14ac:dyDescent="0.2">
      <c r="A81" s="19" t="str">
        <f>"19.12.2014"</f>
        <v>19.12.2014</v>
      </c>
      <c r="B81" s="19" t="s">
        <v>124</v>
      </c>
      <c r="C81" s="19"/>
      <c r="D81" s="19" t="s">
        <v>147</v>
      </c>
      <c r="E81" s="19" t="s">
        <v>158</v>
      </c>
      <c r="F81" s="39" t="s">
        <v>157</v>
      </c>
    </row>
    <row r="82" spans="1:6" ht="38.25" x14ac:dyDescent="0.2">
      <c r="A82" s="20">
        <v>41992</v>
      </c>
      <c r="B82" s="9" t="s">
        <v>127</v>
      </c>
      <c r="C82" s="9"/>
      <c r="D82" s="8" t="s">
        <v>148</v>
      </c>
      <c r="E82" s="8" t="s">
        <v>149</v>
      </c>
      <c r="F82" s="39" t="s">
        <v>157</v>
      </c>
    </row>
    <row r="83" spans="1:6" x14ac:dyDescent="0.2">
      <c r="A83" s="22" t="s">
        <v>150</v>
      </c>
      <c r="B83" s="19" t="s">
        <v>124</v>
      </c>
      <c r="C83" s="19"/>
      <c r="D83" s="19" t="s">
        <v>151</v>
      </c>
      <c r="E83" s="19" t="s">
        <v>152</v>
      </c>
      <c r="F83" s="39" t="s">
        <v>157</v>
      </c>
    </row>
    <row r="84" spans="1:6" x14ac:dyDescent="0.2">
      <c r="A84" s="20" t="str">
        <f>"3.2.2015"</f>
        <v>3.2.2015</v>
      </c>
      <c r="B84" s="9" t="s">
        <v>124</v>
      </c>
      <c r="C84" s="9"/>
      <c r="D84" s="9" t="s">
        <v>153</v>
      </c>
      <c r="E84" s="9" t="s">
        <v>154</v>
      </c>
      <c r="F84" s="39" t="s">
        <v>157</v>
      </c>
    </row>
    <row r="85" spans="1:6" ht="63.75" x14ac:dyDescent="0.2">
      <c r="A85" s="22" t="s">
        <v>150</v>
      </c>
      <c r="B85" s="19" t="s">
        <v>124</v>
      </c>
      <c r="C85" s="19"/>
      <c r="D85" s="19" t="s">
        <v>155</v>
      </c>
      <c r="E85" s="19" t="s">
        <v>156</v>
      </c>
      <c r="F85" s="39" t="s">
        <v>157</v>
      </c>
    </row>
    <row r="86" spans="1:6" ht="25.5" x14ac:dyDescent="0.2">
      <c r="A86" s="13">
        <v>42648</v>
      </c>
      <c r="B86" s="25" t="s">
        <v>159</v>
      </c>
      <c r="D86" s="8" t="s">
        <v>160</v>
      </c>
      <c r="E86" s="8" t="s">
        <v>161</v>
      </c>
      <c r="F86" s="39" t="s">
        <v>162</v>
      </c>
    </row>
    <row r="87" spans="1:6" ht="25.5" x14ac:dyDescent="0.2">
      <c r="A87" s="43">
        <v>42648</v>
      </c>
      <c r="B87" s="42" t="s">
        <v>118</v>
      </c>
      <c r="C87" s="44"/>
      <c r="D87" s="44" t="s">
        <v>163</v>
      </c>
      <c r="E87" s="44" t="s">
        <v>164</v>
      </c>
      <c r="F87" s="44" t="s">
        <v>162</v>
      </c>
    </row>
    <row r="88" spans="1:6" ht="38.25" x14ac:dyDescent="0.2">
      <c r="A88" s="20">
        <v>42739</v>
      </c>
      <c r="B88" s="11" t="s">
        <v>165</v>
      </c>
      <c r="C88" s="9"/>
      <c r="D88" s="9" t="s">
        <v>167</v>
      </c>
      <c r="E88" s="8" t="s">
        <v>166</v>
      </c>
      <c r="F88" s="45" t="s">
        <v>162</v>
      </c>
    </row>
  </sheetData>
  <pageMargins left="0.7" right="0.7" top="0.75" bottom="0.75" header="0.3" footer="0.3"/>
  <pageSetup orientation="portrait" horizont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DDC952328506843BCEA37B5825D0305" ma:contentTypeVersion="0" ma:contentTypeDescription="Create a new document." ma:contentTypeScope="" ma:versionID="beb7683d4c7ef7f9121c7c9cb2f2b4ff">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B1D9E4-107C-4236-B473-9053141CE1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79EAB5A0-6C01-4170-B01A-55A75F136F3F}">
  <ds:schemaRefs>
    <ds:schemaRef ds:uri="http://schemas.microsoft.com/sharepoint/v3/contenttype/forms"/>
  </ds:schemaRefs>
</ds:datastoreItem>
</file>

<file path=customXml/itemProps3.xml><?xml version="1.0" encoding="utf-8"?>
<ds:datastoreItem xmlns:ds="http://schemas.openxmlformats.org/officeDocument/2006/customXml" ds:itemID="{FB67401A-1879-4EF9-A3C0-8AB1A1CFBB6E}">
  <ds:schemaRefs>
    <ds:schemaRef ds:uri="http://schemas.microsoft.com/office/2006/metadata/properties"/>
    <ds:schemaRef ds:uri="http://purl.org/dc/dcmitype/"/>
    <ds:schemaRef ds:uri="http://purl.org/dc/elements/1.1/"/>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Määrittelyn muutokset</vt:lpstr>
      <vt:lpstr>Sheet3</vt:lpstr>
      <vt:lpstr>'Määrittelyn muutokset'!_Toc366048360</vt:lpstr>
    </vt:vector>
  </TitlesOfParts>
  <Company>Tieto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Pylkas Joona</dc:creator>
  <cp:lastModifiedBy>Pylkas Joona</cp:lastModifiedBy>
  <dcterms:created xsi:type="dcterms:W3CDTF">2013-10-28T08:20:38Z</dcterms:created>
  <dcterms:modified xsi:type="dcterms:W3CDTF">2017-03-14T11:04:37Z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0x010100ADDC952328506843BCEA37B5825D0305</vt:lpwstr>
  </property>
</Properties>
</file>